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0" documentId="8_{DA466353-B9AA-4994-882E-677F9784A10A}" xr6:coauthVersionLast="47" xr6:coauthVersionMax="47" xr10:uidLastSave="{D70DCCB5-60CB-40EE-9FE2-85015E7E5409}"/>
  <bookViews>
    <workbookView xWindow="-120" yWindow="-120" windowWidth="29040" windowHeight="15720" xr2:uid="{00000000-000D-0000-FFFF-FFFF00000000}"/>
  </bookViews>
  <sheets>
    <sheet name="survey" sheetId="1" r:id="rId1"/>
    <sheet name="choices" sheetId="2" r:id="rId2"/>
    <sheet name="setting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G2" i="1"/>
  <c r="G3" i="1"/>
  <c r="G4" i="1"/>
  <c r="G16" i="1"/>
  <c r="G17" i="1"/>
  <c r="G18" i="1"/>
  <c r="G19" i="1"/>
  <c r="E16" i="1"/>
  <c r="E17" i="1"/>
  <c r="E18" i="1"/>
  <c r="E19" i="1"/>
  <c r="G13" i="1"/>
  <c r="E13" i="1"/>
  <c r="E10" i="1"/>
  <c r="G10" i="1"/>
  <c r="E6" i="1"/>
  <c r="G6" i="1"/>
  <c r="G7" i="1"/>
  <c r="E7" i="1"/>
  <c r="G12" i="1"/>
  <c r="E12" i="1"/>
  <c r="G11" i="1"/>
  <c r="E11" i="1"/>
  <c r="H12" i="1" s="1"/>
</calcChain>
</file>

<file path=xl/sharedStrings.xml><?xml version="1.0" encoding="utf-8"?>
<sst xmlns="http://schemas.openxmlformats.org/spreadsheetml/2006/main" count="250" uniqueCount="149">
  <si>
    <t>type</t>
  </si>
  <si>
    <t>name</t>
  </si>
  <si>
    <t>label</t>
  </si>
  <si>
    <t>hint</t>
  </si>
  <si>
    <t>relevant</t>
  </si>
  <si>
    <t>constraint</t>
  </si>
  <si>
    <t>required</t>
  </si>
  <si>
    <t>start</t>
  </si>
  <si>
    <t>end</t>
  </si>
  <si>
    <t>deviceid</t>
  </si>
  <si>
    <t>list_name</t>
  </si>
  <si>
    <t>enumerator</t>
  </si>
  <si>
    <t>form_title</t>
  </si>
  <si>
    <t>form_id</t>
  </si>
  <si>
    <t>version</t>
  </si>
  <si>
    <t>yes</t>
  </si>
  <si>
    <t>text</t>
  </si>
  <si>
    <t>jemimmah</t>
  </si>
  <si>
    <t>anne</t>
  </si>
  <si>
    <t>eugine</t>
  </si>
  <si>
    <t>dishon</t>
  </si>
  <si>
    <t>sapuur</t>
  </si>
  <si>
    <t>Anne</t>
  </si>
  <si>
    <t>Eugine</t>
  </si>
  <si>
    <t>Dishon</t>
  </si>
  <si>
    <t>Jemimmah</t>
  </si>
  <si>
    <t>Sapuur</t>
  </si>
  <si>
    <t>antibiotic_pathway_study</t>
  </si>
  <si>
    <t>abx001</t>
  </si>
  <si>
    <t>style</t>
  </si>
  <si>
    <t>theme-grid</t>
  </si>
  <si>
    <t>Antibiotic Pathways Study, Mara</t>
  </si>
  <si>
    <t>select_one ward</t>
  </si>
  <si>
    <t>s1</t>
  </si>
  <si>
    <t>q3</t>
  </si>
  <si>
    <t>ward</t>
  </si>
  <si>
    <t>Select Ward</t>
  </si>
  <si>
    <t>quick</t>
  </si>
  <si>
    <t>select_one village</t>
  </si>
  <si>
    <t>village</t>
  </si>
  <si>
    <t xml:space="preserve">Select Village </t>
  </si>
  <si>
    <t>raw_label</t>
  </si>
  <si>
    <t xml:space="preserve">choice_filter </t>
  </si>
  <si>
    <t xml:space="preserve">appearance </t>
  </si>
  <si>
    <t>repeat_count</t>
  </si>
  <si>
    <t>default</t>
  </si>
  <si>
    <t>select_one enumerator or_other</t>
  </si>
  <si>
    <t>q1</t>
  </si>
  <si>
    <t>Enumerators name</t>
  </si>
  <si>
    <t>sekenani</t>
  </si>
  <si>
    <t>Sekenani</t>
  </si>
  <si>
    <t>nkoilale</t>
  </si>
  <si>
    <t>Nkoilale</t>
  </si>
  <si>
    <t>talek</t>
  </si>
  <si>
    <t>Talek</t>
  </si>
  <si>
    <t>olesere</t>
  </si>
  <si>
    <t>Olesere</t>
  </si>
  <si>
    <t>mara</t>
  </si>
  <si>
    <t>Mara Rianta - Mara North</t>
  </si>
  <si>
    <t>nkama</t>
  </si>
  <si>
    <t>Nkama</t>
  </si>
  <si>
    <t>oloirien</t>
  </si>
  <si>
    <t>Oloirien</t>
  </si>
  <si>
    <t>orboma</t>
  </si>
  <si>
    <t>Orboma</t>
  </si>
  <si>
    <t>orkiu</t>
  </si>
  <si>
    <t>Orkiu</t>
  </si>
  <si>
    <t>irbaan</t>
  </si>
  <si>
    <t>Irbaan</t>
  </si>
  <si>
    <t>olchurra</t>
  </si>
  <si>
    <t>Olchurra</t>
  </si>
  <si>
    <t>osentu</t>
  </si>
  <si>
    <t>Osentu</t>
  </si>
  <si>
    <t>empuseli</t>
  </si>
  <si>
    <t>Empuseli</t>
  </si>
  <si>
    <t>olekeene</t>
  </si>
  <si>
    <t>Olekeene</t>
  </si>
  <si>
    <t>ngoso</t>
  </si>
  <si>
    <t>Ngoso</t>
  </si>
  <si>
    <t>emurua dikirr</t>
  </si>
  <si>
    <t>Emurua dikirr</t>
  </si>
  <si>
    <t>ilturisho</t>
  </si>
  <si>
    <t>Ilturisho</t>
  </si>
  <si>
    <t>isaaten</t>
  </si>
  <si>
    <t>Isaaten</t>
  </si>
  <si>
    <t>empopongi</t>
  </si>
  <si>
    <t>Empopongi</t>
  </si>
  <si>
    <t>olomayiana/naboisho</t>
  </si>
  <si>
    <t>Olomayiana/naboisho</t>
  </si>
  <si>
    <t>sakudel</t>
  </si>
  <si>
    <t>Sakudel</t>
  </si>
  <si>
    <t xml:space="preserve">village </t>
  </si>
  <si>
    <t>singilayo</t>
  </si>
  <si>
    <t>Singilayo</t>
  </si>
  <si>
    <t>ntipilikwani</t>
  </si>
  <si>
    <t>Ntipilikwani</t>
  </si>
  <si>
    <t>molibany</t>
  </si>
  <si>
    <t>Molibany</t>
  </si>
  <si>
    <t>esilalei</t>
  </si>
  <si>
    <t>Esilalei</t>
  </si>
  <si>
    <t>olepolos</t>
  </si>
  <si>
    <t>Olepolos</t>
  </si>
  <si>
    <t>kolong</t>
  </si>
  <si>
    <t>Kolong</t>
  </si>
  <si>
    <t>oltiameletei</t>
  </si>
  <si>
    <t>0ltiameletei</t>
  </si>
  <si>
    <t>mpuai</t>
  </si>
  <si>
    <t>Mpuai</t>
  </si>
  <si>
    <t>enooronkon</t>
  </si>
  <si>
    <t>Enooronkon</t>
  </si>
  <si>
    <t>roncho</t>
  </si>
  <si>
    <t>Roncho</t>
  </si>
  <si>
    <t>geo_point</t>
  </si>
  <si>
    <t>Collect GPS Coordinates</t>
  </si>
  <si>
    <t>begin group</t>
  </si>
  <si>
    <t>s0</t>
  </si>
  <si>
    <t>location</t>
  </si>
  <si>
    <t>Location</t>
  </si>
  <si>
    <t>end group</t>
  </si>
  <si>
    <t>s2</t>
  </si>
  <si>
    <t>enumerator_information</t>
  </si>
  <si>
    <t>Enumerators Information</t>
  </si>
  <si>
    <t>q2</t>
  </si>
  <si>
    <t>Facility Classification</t>
  </si>
  <si>
    <t>facility_classification</t>
  </si>
  <si>
    <t>Facility Type</t>
  </si>
  <si>
    <t>facility_type</t>
  </si>
  <si>
    <t>Hospital</t>
  </si>
  <si>
    <t>Health Center</t>
  </si>
  <si>
    <t>Private clinic</t>
  </si>
  <si>
    <t>Dispensary</t>
  </si>
  <si>
    <t>Pharmacy</t>
  </si>
  <si>
    <t>Agrovet</t>
  </si>
  <si>
    <t>hospital</t>
  </si>
  <si>
    <t>dispensary</t>
  </si>
  <si>
    <t>pharmacy</t>
  </si>
  <si>
    <t>agrovet</t>
  </si>
  <si>
    <t>health_center</t>
  </si>
  <si>
    <t>private_clinic</t>
  </si>
  <si>
    <t>select_one facility_type or_other</t>
  </si>
  <si>
    <t>Facility Name</t>
  </si>
  <si>
    <t>facility_name</t>
  </si>
  <si>
    <t>Additional Information</t>
  </si>
  <si>
    <t>Record any relevant notes, e.g., “facility serves only tow locations- name,” “private hospital" etc</t>
  </si>
  <si>
    <t>additional_information</t>
  </si>
  <si>
    <t>Device ID</t>
  </si>
  <si>
    <t>End</t>
  </si>
  <si>
    <t>Start</t>
  </si>
  <si>
    <t>geopoint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</si>
</sst>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F14" sqref="F14"/>
    </sheetView>
  </sheetViews>
  <sheetFormatPr defaultRowHeight="15" x14ac:dyDescent="0.25"/>
  <cols>
    <col min="1" max="1" width="21.7109375" customWidth="1"/>
    <col min="2" max="2" width="4.28515625" customWidth="1"/>
    <col min="3" max="3" width="4.7109375" customWidth="1"/>
    <col min="5" max="5" width="13" customWidth="1"/>
    <col min="6" max="6" width="23.7109375" bestFit="1" customWidth="1"/>
    <col min="7" max="7" width="27.85546875" bestFit="1" customWidth="1"/>
    <col min="8" max="8" width="15.7109375" customWidth="1"/>
    <col min="10" max="10" width="11.42578125" customWidth="1"/>
  </cols>
  <sheetData>
    <row r="1" spans="1:15" s="3" customFormat="1" x14ac:dyDescent="0.25">
      <c r="A1" s="2" t="s">
        <v>0</v>
      </c>
      <c r="B1" s="2"/>
      <c r="C1" s="2"/>
      <c r="D1" s="2"/>
      <c r="E1" s="2" t="s">
        <v>1</v>
      </c>
      <c r="F1" s="2" t="s">
        <v>41</v>
      </c>
      <c r="G1" s="2" t="s">
        <v>2</v>
      </c>
      <c r="H1" s="2" t="s">
        <v>42</v>
      </c>
      <c r="I1" s="2" t="s">
        <v>43</v>
      </c>
      <c r="J1" s="2" t="s">
        <v>4</v>
      </c>
      <c r="K1" s="2" t="s">
        <v>6</v>
      </c>
      <c r="L1" s="2" t="s">
        <v>3</v>
      </c>
      <c r="M1" s="2" t="s">
        <v>5</v>
      </c>
      <c r="N1" s="2" t="s">
        <v>44</v>
      </c>
      <c r="O1" s="2" t="s">
        <v>45</v>
      </c>
    </row>
    <row r="2" spans="1:15" x14ac:dyDescent="0.25">
      <c r="A2" t="s">
        <v>7</v>
      </c>
      <c r="B2" t="s">
        <v>115</v>
      </c>
      <c r="D2" t="s">
        <v>7</v>
      </c>
      <c r="E2" s="3" t="str">
        <f t="shared" ref="E2:E4" si="0">CONCATENATE(B2,C2,"_",D2)</f>
        <v>s0_start</v>
      </c>
      <c r="F2" t="s">
        <v>147</v>
      </c>
      <c r="G2" s="3" t="str">
        <f t="shared" ref="G2:G4" si="1">CONCATENATE(UPPER(B2),C2,"_",F2)</f>
        <v>S0_Start</v>
      </c>
    </row>
    <row r="3" spans="1:15" x14ac:dyDescent="0.25">
      <c r="A3" t="s">
        <v>8</v>
      </c>
      <c r="B3" t="s">
        <v>115</v>
      </c>
      <c r="D3" t="s">
        <v>8</v>
      </c>
      <c r="E3" s="3" t="str">
        <f t="shared" si="0"/>
        <v>s0_end</v>
      </c>
      <c r="F3" t="s">
        <v>146</v>
      </c>
      <c r="G3" s="3" t="str">
        <f t="shared" si="1"/>
        <v>S0_End</v>
      </c>
    </row>
    <row r="4" spans="1:15" x14ac:dyDescent="0.25">
      <c r="A4" t="s">
        <v>9</v>
      </c>
      <c r="B4" t="s">
        <v>115</v>
      </c>
      <c r="D4" t="s">
        <v>9</v>
      </c>
      <c r="E4" s="3" t="str">
        <f t="shared" si="0"/>
        <v>s0_deviceid</v>
      </c>
      <c r="F4" t="s">
        <v>145</v>
      </c>
      <c r="G4" s="3" t="str">
        <f t="shared" si="1"/>
        <v>S0_Device ID</v>
      </c>
    </row>
    <row r="5" spans="1:15" x14ac:dyDescent="0.25">
      <c r="E5" s="3"/>
      <c r="G5" s="3"/>
    </row>
    <row r="6" spans="1:15" x14ac:dyDescent="0.25">
      <c r="A6" t="s">
        <v>114</v>
      </c>
      <c r="B6" t="s">
        <v>115</v>
      </c>
      <c r="D6" t="s">
        <v>120</v>
      </c>
      <c r="E6" s="3" t="str">
        <f t="shared" ref="E6:E7" si="2">CONCATENATE(B6,C6,"_",D6)</f>
        <v>s0_enumerator_information</v>
      </c>
      <c r="F6" t="s">
        <v>121</v>
      </c>
      <c r="G6" s="3" t="str">
        <f t="shared" ref="G6:G7" si="3">CONCATENATE(UPPER(B6),C6,"_",F6)</f>
        <v>S0_Enumerators Information</v>
      </c>
    </row>
    <row r="7" spans="1:15" s="3" customFormat="1" x14ac:dyDescent="0.25">
      <c r="A7" s="3" t="s">
        <v>46</v>
      </c>
      <c r="B7" s="3" t="s">
        <v>33</v>
      </c>
      <c r="C7" s="3" t="s">
        <v>47</v>
      </c>
      <c r="D7" s="3" t="s">
        <v>11</v>
      </c>
      <c r="E7" s="3" t="str">
        <f t="shared" si="2"/>
        <v>s1q1_enumerator</v>
      </c>
      <c r="F7" s="3" t="s">
        <v>48</v>
      </c>
      <c r="G7" s="3" t="str">
        <f t="shared" si="3"/>
        <v>S1q1_Enumerators name</v>
      </c>
      <c r="I7" s="3" t="s">
        <v>37</v>
      </c>
    </row>
    <row r="8" spans="1:15" s="3" customFormat="1" x14ac:dyDescent="0.25">
      <c r="A8" s="3" t="s">
        <v>118</v>
      </c>
    </row>
    <row r="9" spans="1:15" s="3" customFormat="1" x14ac:dyDescent="0.25"/>
    <row r="10" spans="1:15" s="3" customFormat="1" x14ac:dyDescent="0.25">
      <c r="A10" s="3" t="s">
        <v>114</v>
      </c>
      <c r="B10" s="3" t="s">
        <v>33</v>
      </c>
      <c r="D10" s="3" t="s">
        <v>116</v>
      </c>
      <c r="E10" s="3" t="str">
        <f t="shared" ref="E10:E19" si="4">CONCATENATE(B10,C10,"_",D10)</f>
        <v>s1_location</v>
      </c>
      <c r="F10" s="3" t="s">
        <v>117</v>
      </c>
      <c r="G10" s="3" t="str">
        <f t="shared" ref="G10:G19" si="5">CONCATENATE(UPPER(B10),C10,"_",F10)</f>
        <v>S1_Location</v>
      </c>
    </row>
    <row r="11" spans="1:15" s="3" customFormat="1" x14ac:dyDescent="0.25">
      <c r="A11" s="3" t="s">
        <v>32</v>
      </c>
      <c r="B11" s="3" t="s">
        <v>33</v>
      </c>
      <c r="C11" s="3" t="s">
        <v>47</v>
      </c>
      <c r="D11" s="3" t="s">
        <v>35</v>
      </c>
      <c r="E11" s="3" t="str">
        <f t="shared" si="4"/>
        <v>s1q1_ward</v>
      </c>
      <c r="F11" s="3" t="s">
        <v>36</v>
      </c>
      <c r="G11" s="3" t="str">
        <f t="shared" si="5"/>
        <v>S1q1_Select Ward</v>
      </c>
      <c r="I11" s="3" t="s">
        <v>37</v>
      </c>
      <c r="K11" s="3" t="s">
        <v>15</v>
      </c>
    </row>
    <row r="12" spans="1:15" s="3" customFormat="1" x14ac:dyDescent="0.25">
      <c r="A12" s="3" t="s">
        <v>38</v>
      </c>
      <c r="B12" s="3" t="s">
        <v>33</v>
      </c>
      <c r="C12" s="3" t="s">
        <v>122</v>
      </c>
      <c r="D12" s="3" t="s">
        <v>39</v>
      </c>
      <c r="E12" s="3" t="str">
        <f t="shared" si="4"/>
        <v>s1q2_village</v>
      </c>
      <c r="F12" s="3" t="s">
        <v>40</v>
      </c>
      <c r="G12" s="3" t="str">
        <f t="shared" si="5"/>
        <v xml:space="preserve">S1q2_Select Village </v>
      </c>
      <c r="H12" s="3" t="str">
        <f>CONCATENATE("ward=${",E11,"}")</f>
        <v>ward=${s1q1_ward}</v>
      </c>
      <c r="I12" s="3" t="s">
        <v>37</v>
      </c>
      <c r="K12" s="3" t="s">
        <v>15</v>
      </c>
    </row>
    <row r="13" spans="1:15" x14ac:dyDescent="0.25">
      <c r="A13" s="3" t="s">
        <v>148</v>
      </c>
      <c r="B13" s="3" t="s">
        <v>33</v>
      </c>
      <c r="C13" t="s">
        <v>34</v>
      </c>
      <c r="D13" s="3" t="s">
        <v>112</v>
      </c>
      <c r="E13" s="3" t="str">
        <f t="shared" si="4"/>
        <v>s1q3_geo_point</v>
      </c>
      <c r="F13" s="3" t="s">
        <v>113</v>
      </c>
      <c r="G13" s="3" t="str">
        <f t="shared" si="5"/>
        <v>S1q3_Collect GPS Coordinates</v>
      </c>
      <c r="K13" t="s">
        <v>15</v>
      </c>
    </row>
    <row r="14" spans="1:15" x14ac:dyDescent="0.25">
      <c r="A14" s="3" t="s">
        <v>118</v>
      </c>
      <c r="E14" s="3"/>
      <c r="G14" s="3"/>
    </row>
    <row r="15" spans="1:15" x14ac:dyDescent="0.25">
      <c r="E15" s="3"/>
      <c r="G15" s="3"/>
    </row>
    <row r="16" spans="1:15" x14ac:dyDescent="0.25">
      <c r="A16" s="3" t="s">
        <v>114</v>
      </c>
      <c r="B16" s="3" t="s">
        <v>119</v>
      </c>
      <c r="D16" s="3" t="s">
        <v>124</v>
      </c>
      <c r="E16" s="3" t="str">
        <f t="shared" si="4"/>
        <v>s2_facility_classification</v>
      </c>
      <c r="F16" t="s">
        <v>123</v>
      </c>
      <c r="G16" s="3" t="str">
        <f t="shared" si="5"/>
        <v>S2_Facility Classification</v>
      </c>
    </row>
    <row r="17" spans="1:12" x14ac:dyDescent="0.25">
      <c r="A17" s="3" t="s">
        <v>139</v>
      </c>
      <c r="B17" s="3" t="s">
        <v>119</v>
      </c>
      <c r="C17" t="s">
        <v>47</v>
      </c>
      <c r="D17" t="s">
        <v>126</v>
      </c>
      <c r="E17" s="3" t="str">
        <f t="shared" si="4"/>
        <v>s2q1_facility_type</v>
      </c>
      <c r="F17" t="s">
        <v>125</v>
      </c>
      <c r="G17" s="3" t="str">
        <f t="shared" si="5"/>
        <v>S2q1_Facility Type</v>
      </c>
      <c r="K17" t="s">
        <v>15</v>
      </c>
    </row>
    <row r="18" spans="1:12" x14ac:dyDescent="0.25">
      <c r="A18" s="3" t="s">
        <v>16</v>
      </c>
      <c r="B18" s="3" t="s">
        <v>119</v>
      </c>
      <c r="C18" t="s">
        <v>122</v>
      </c>
      <c r="D18" t="s">
        <v>141</v>
      </c>
      <c r="E18" s="3" t="str">
        <f t="shared" si="4"/>
        <v>s2q2_facility_name</v>
      </c>
      <c r="F18" t="s">
        <v>140</v>
      </c>
      <c r="G18" s="3" t="str">
        <f t="shared" si="5"/>
        <v>S2q2_Facility Name</v>
      </c>
    </row>
    <row r="19" spans="1:12" x14ac:dyDescent="0.25">
      <c r="A19" s="3" t="s">
        <v>16</v>
      </c>
      <c r="B19" s="3" t="s">
        <v>119</v>
      </c>
      <c r="C19" t="s">
        <v>34</v>
      </c>
      <c r="D19" t="s">
        <v>144</v>
      </c>
      <c r="E19" s="3" t="str">
        <f t="shared" si="4"/>
        <v>s2q3_additional_information</v>
      </c>
      <c r="F19" t="s">
        <v>142</v>
      </c>
      <c r="G19" s="3" t="str">
        <f t="shared" si="5"/>
        <v>S2q3_Additional Information</v>
      </c>
      <c r="L19" t="s">
        <v>143</v>
      </c>
    </row>
    <row r="20" spans="1:12" x14ac:dyDescent="0.25">
      <c r="A20" s="3" t="s">
        <v>118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>
      <selection activeCell="I28" sqref="I28"/>
    </sheetView>
  </sheetViews>
  <sheetFormatPr defaultRowHeight="15" x14ac:dyDescent="0.25"/>
  <cols>
    <col min="1" max="1" width="18" customWidth="1"/>
    <col min="2" max="2" width="12.140625" customWidth="1"/>
    <col min="3" max="3" width="13" customWidth="1"/>
  </cols>
  <sheetData>
    <row r="1" spans="1:4" s="1" customFormat="1" x14ac:dyDescent="0.25">
      <c r="A1" s="1" t="s">
        <v>10</v>
      </c>
      <c r="B1" s="1" t="s">
        <v>1</v>
      </c>
      <c r="C1" s="1" t="s">
        <v>2</v>
      </c>
      <c r="D1" s="1" t="s">
        <v>35</v>
      </c>
    </row>
    <row r="2" spans="1:4" x14ac:dyDescent="0.25">
      <c r="A2" t="s">
        <v>11</v>
      </c>
      <c r="B2" t="s">
        <v>21</v>
      </c>
      <c r="C2" t="s">
        <v>26</v>
      </c>
    </row>
    <row r="3" spans="1:4" x14ac:dyDescent="0.25">
      <c r="A3" t="s">
        <v>11</v>
      </c>
      <c r="B3" t="s">
        <v>18</v>
      </c>
      <c r="C3" t="s">
        <v>22</v>
      </c>
    </row>
    <row r="4" spans="1:4" x14ac:dyDescent="0.25">
      <c r="A4" t="s">
        <v>11</v>
      </c>
      <c r="B4" t="s">
        <v>19</v>
      </c>
      <c r="C4" t="s">
        <v>23</v>
      </c>
    </row>
    <row r="5" spans="1:4" x14ac:dyDescent="0.25">
      <c r="A5" t="s">
        <v>11</v>
      </c>
      <c r="B5" t="s">
        <v>20</v>
      </c>
      <c r="C5" t="s">
        <v>24</v>
      </c>
    </row>
    <row r="6" spans="1:4" x14ac:dyDescent="0.25">
      <c r="A6" t="s">
        <v>11</v>
      </c>
      <c r="B6" t="s">
        <v>17</v>
      </c>
      <c r="C6" t="s">
        <v>25</v>
      </c>
    </row>
    <row r="8" spans="1:4" x14ac:dyDescent="0.25">
      <c r="A8" t="s">
        <v>35</v>
      </c>
      <c r="B8" t="s">
        <v>49</v>
      </c>
      <c r="C8" t="s">
        <v>50</v>
      </c>
    </row>
    <row r="9" spans="1:4" x14ac:dyDescent="0.25">
      <c r="A9" t="s">
        <v>35</v>
      </c>
      <c r="B9" t="s">
        <v>51</v>
      </c>
      <c r="C9" t="s">
        <v>52</v>
      </c>
    </row>
    <row r="10" spans="1:4" x14ac:dyDescent="0.25">
      <c r="A10" t="s">
        <v>35</v>
      </c>
      <c r="B10" t="s">
        <v>53</v>
      </c>
      <c r="C10" t="s">
        <v>54</v>
      </c>
    </row>
    <row r="11" spans="1:4" x14ac:dyDescent="0.25">
      <c r="A11" t="s">
        <v>35</v>
      </c>
      <c r="B11" t="s">
        <v>55</v>
      </c>
      <c r="C11" t="s">
        <v>56</v>
      </c>
    </row>
    <row r="12" spans="1:4" x14ac:dyDescent="0.25">
      <c r="A12" t="s">
        <v>35</v>
      </c>
      <c r="B12" t="s">
        <v>57</v>
      </c>
      <c r="C12" t="s">
        <v>58</v>
      </c>
    </row>
    <row r="14" spans="1:4" x14ac:dyDescent="0.25">
      <c r="A14" t="s">
        <v>39</v>
      </c>
      <c r="B14" s="4" t="s">
        <v>59</v>
      </c>
      <c r="C14" s="4" t="s">
        <v>60</v>
      </c>
      <c r="D14" t="s">
        <v>49</v>
      </c>
    </row>
    <row r="15" spans="1:4" x14ac:dyDescent="0.25">
      <c r="A15" t="s">
        <v>39</v>
      </c>
      <c r="B15" s="4" t="s">
        <v>61</v>
      </c>
      <c r="C15" s="4" t="s">
        <v>62</v>
      </c>
      <c r="D15" t="s">
        <v>49</v>
      </c>
    </row>
    <row r="16" spans="1:4" x14ac:dyDescent="0.25">
      <c r="A16" t="s">
        <v>39</v>
      </c>
      <c r="B16" s="4" t="s">
        <v>63</v>
      </c>
      <c r="C16" s="4" t="s">
        <v>64</v>
      </c>
      <c r="D16" t="s">
        <v>49</v>
      </c>
    </row>
    <row r="17" spans="1:4" x14ac:dyDescent="0.25">
      <c r="A17" t="s">
        <v>39</v>
      </c>
      <c r="B17" s="4" t="s">
        <v>65</v>
      </c>
      <c r="C17" s="4" t="s">
        <v>66</v>
      </c>
      <c r="D17" t="s">
        <v>49</v>
      </c>
    </row>
    <row r="18" spans="1:4" x14ac:dyDescent="0.25">
      <c r="A18" t="s">
        <v>39</v>
      </c>
      <c r="B18" s="4" t="s">
        <v>67</v>
      </c>
      <c r="C18" s="4" t="s">
        <v>68</v>
      </c>
      <c r="D18" t="s">
        <v>49</v>
      </c>
    </row>
    <row r="19" spans="1:4" x14ac:dyDescent="0.25">
      <c r="A19" t="s">
        <v>39</v>
      </c>
      <c r="B19" s="4" t="s">
        <v>69</v>
      </c>
      <c r="C19" s="4" t="s">
        <v>70</v>
      </c>
      <c r="D19" t="s">
        <v>49</v>
      </c>
    </row>
    <row r="20" spans="1:4" x14ac:dyDescent="0.25">
      <c r="A20" t="s">
        <v>39</v>
      </c>
      <c r="B20" s="4" t="s">
        <v>71</v>
      </c>
      <c r="C20" s="4" t="s">
        <v>72</v>
      </c>
      <c r="D20" t="s">
        <v>49</v>
      </c>
    </row>
    <row r="21" spans="1:4" x14ac:dyDescent="0.25">
      <c r="A21" t="s">
        <v>39</v>
      </c>
      <c r="B21" s="4" t="s">
        <v>73</v>
      </c>
      <c r="C21" s="4" t="s">
        <v>74</v>
      </c>
      <c r="D21" t="s">
        <v>49</v>
      </c>
    </row>
    <row r="22" spans="1:4" x14ac:dyDescent="0.25">
      <c r="A22" t="s">
        <v>39</v>
      </c>
      <c r="B22" s="4" t="s">
        <v>75</v>
      </c>
      <c r="C22" s="4" t="s">
        <v>76</v>
      </c>
      <c r="D22" t="s">
        <v>49</v>
      </c>
    </row>
    <row r="23" spans="1:4" x14ac:dyDescent="0.25">
      <c r="A23" t="s">
        <v>39</v>
      </c>
      <c r="B23" s="4" t="s">
        <v>77</v>
      </c>
      <c r="C23" s="4" t="s">
        <v>78</v>
      </c>
      <c r="D23" t="s">
        <v>49</v>
      </c>
    </row>
    <row r="24" spans="1:4" x14ac:dyDescent="0.25">
      <c r="A24" t="s">
        <v>39</v>
      </c>
      <c r="B24" s="4" t="s">
        <v>79</v>
      </c>
      <c r="C24" s="4" t="s">
        <v>80</v>
      </c>
      <c r="D24" t="s">
        <v>51</v>
      </c>
    </row>
    <row r="25" spans="1:4" x14ac:dyDescent="0.25">
      <c r="A25" t="s">
        <v>39</v>
      </c>
      <c r="B25" s="4" t="s">
        <v>81</v>
      </c>
      <c r="C25" s="4" t="s">
        <v>82</v>
      </c>
      <c r="D25" t="s">
        <v>51</v>
      </c>
    </row>
    <row r="26" spans="1:4" x14ac:dyDescent="0.25">
      <c r="A26" t="s">
        <v>39</v>
      </c>
      <c r="B26" s="4" t="s">
        <v>83</v>
      </c>
      <c r="C26" s="4" t="s">
        <v>84</v>
      </c>
      <c r="D26" t="s">
        <v>51</v>
      </c>
    </row>
    <row r="27" spans="1:4" x14ac:dyDescent="0.25">
      <c r="A27" t="s">
        <v>39</v>
      </c>
      <c r="B27" s="4" t="s">
        <v>85</v>
      </c>
      <c r="C27" s="4" t="s">
        <v>86</v>
      </c>
      <c r="D27" t="s">
        <v>51</v>
      </c>
    </row>
    <row r="28" spans="1:4" x14ac:dyDescent="0.25">
      <c r="A28" t="s">
        <v>39</v>
      </c>
      <c r="B28" s="4" t="s">
        <v>87</v>
      </c>
      <c r="C28" s="4" t="s">
        <v>88</v>
      </c>
      <c r="D28" t="s">
        <v>51</v>
      </c>
    </row>
    <row r="29" spans="1:4" x14ac:dyDescent="0.25">
      <c r="A29" t="s">
        <v>39</v>
      </c>
      <c r="B29" s="4" t="s">
        <v>89</v>
      </c>
      <c r="C29" s="4" t="s">
        <v>90</v>
      </c>
      <c r="D29" t="s">
        <v>51</v>
      </c>
    </row>
    <row r="30" spans="1:4" x14ac:dyDescent="0.25">
      <c r="A30" t="s">
        <v>91</v>
      </c>
      <c r="B30" s="4" t="s">
        <v>92</v>
      </c>
      <c r="C30" s="4" t="s">
        <v>93</v>
      </c>
      <c r="D30" t="s">
        <v>53</v>
      </c>
    </row>
    <row r="31" spans="1:4" x14ac:dyDescent="0.25">
      <c r="A31" t="s">
        <v>91</v>
      </c>
      <c r="B31" s="4" t="s">
        <v>94</v>
      </c>
      <c r="C31" s="4" t="s">
        <v>95</v>
      </c>
      <c r="D31" t="s">
        <v>53</v>
      </c>
    </row>
    <row r="32" spans="1:4" x14ac:dyDescent="0.25">
      <c r="A32" t="s">
        <v>91</v>
      </c>
      <c r="B32" s="4" t="s">
        <v>96</v>
      </c>
      <c r="C32" s="4" t="s">
        <v>97</v>
      </c>
      <c r="D32" t="s">
        <v>53</v>
      </c>
    </row>
    <row r="33" spans="1:4" x14ac:dyDescent="0.25">
      <c r="A33" t="s">
        <v>91</v>
      </c>
      <c r="B33" s="4" t="s">
        <v>98</v>
      </c>
      <c r="C33" s="4" t="s">
        <v>99</v>
      </c>
      <c r="D33" t="s">
        <v>53</v>
      </c>
    </row>
    <row r="34" spans="1:4" x14ac:dyDescent="0.25">
      <c r="A34" t="s">
        <v>91</v>
      </c>
      <c r="B34" s="4" t="s">
        <v>100</v>
      </c>
      <c r="C34" s="4" t="s">
        <v>101</v>
      </c>
      <c r="D34" t="s">
        <v>53</v>
      </c>
    </row>
    <row r="35" spans="1:4" x14ac:dyDescent="0.25">
      <c r="A35" t="s">
        <v>91</v>
      </c>
      <c r="B35" s="4" t="s">
        <v>102</v>
      </c>
      <c r="C35" s="4" t="s">
        <v>103</v>
      </c>
      <c r="D35" t="s">
        <v>53</v>
      </c>
    </row>
    <row r="36" spans="1:4" x14ac:dyDescent="0.25">
      <c r="A36" t="s">
        <v>91</v>
      </c>
      <c r="B36" s="4" t="s">
        <v>104</v>
      </c>
      <c r="C36" s="4" t="s">
        <v>105</v>
      </c>
      <c r="D36" t="s">
        <v>53</v>
      </c>
    </row>
    <row r="37" spans="1:4" x14ac:dyDescent="0.25">
      <c r="A37" t="s">
        <v>91</v>
      </c>
      <c r="B37" s="4" t="s">
        <v>106</v>
      </c>
      <c r="C37" s="4" t="s">
        <v>107</v>
      </c>
      <c r="D37" t="s">
        <v>53</v>
      </c>
    </row>
    <row r="38" spans="1:4" x14ac:dyDescent="0.25">
      <c r="A38" t="s">
        <v>39</v>
      </c>
      <c r="B38" s="4" t="s">
        <v>108</v>
      </c>
      <c r="C38" s="4" t="s">
        <v>109</v>
      </c>
      <c r="D38" t="s">
        <v>55</v>
      </c>
    </row>
    <row r="39" spans="1:4" x14ac:dyDescent="0.25">
      <c r="A39" t="s">
        <v>39</v>
      </c>
      <c r="B39" s="4" t="s">
        <v>55</v>
      </c>
      <c r="C39" s="4" t="s">
        <v>56</v>
      </c>
      <c r="D39" t="s">
        <v>55</v>
      </c>
    </row>
    <row r="40" spans="1:4" x14ac:dyDescent="0.25">
      <c r="A40" t="s">
        <v>91</v>
      </c>
      <c r="B40" s="4" t="s">
        <v>110</v>
      </c>
      <c r="C40" s="4" t="s">
        <v>111</v>
      </c>
      <c r="D40" t="s">
        <v>57</v>
      </c>
    </row>
    <row r="42" spans="1:4" ht="15.75" x14ac:dyDescent="0.25">
      <c r="A42" t="s">
        <v>126</v>
      </c>
      <c r="B42" s="4" t="s">
        <v>133</v>
      </c>
      <c r="C42" s="5" t="s">
        <v>127</v>
      </c>
    </row>
    <row r="43" spans="1:4" ht="15.75" x14ac:dyDescent="0.25">
      <c r="A43" t="s">
        <v>126</v>
      </c>
      <c r="B43" s="4" t="s">
        <v>137</v>
      </c>
      <c r="C43" s="5" t="s">
        <v>128</v>
      </c>
    </row>
    <row r="44" spans="1:4" ht="15.75" x14ac:dyDescent="0.25">
      <c r="A44" t="s">
        <v>126</v>
      </c>
      <c r="B44" s="4" t="s">
        <v>138</v>
      </c>
      <c r="C44" s="5" t="s">
        <v>129</v>
      </c>
    </row>
    <row r="45" spans="1:4" ht="15.75" x14ac:dyDescent="0.25">
      <c r="A45" t="s">
        <v>126</v>
      </c>
      <c r="B45" s="4" t="s">
        <v>134</v>
      </c>
      <c r="C45" s="5" t="s">
        <v>130</v>
      </c>
    </row>
    <row r="46" spans="1:4" ht="15.75" x14ac:dyDescent="0.25">
      <c r="A46" t="s">
        <v>126</v>
      </c>
      <c r="B46" s="4" t="s">
        <v>135</v>
      </c>
      <c r="C46" s="5" t="s">
        <v>131</v>
      </c>
    </row>
    <row r="47" spans="1:4" ht="15.75" x14ac:dyDescent="0.25">
      <c r="A47" t="s">
        <v>126</v>
      </c>
      <c r="B47" s="4" t="s">
        <v>136</v>
      </c>
      <c r="C47" s="5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D11" sqref="D11"/>
    </sheetView>
  </sheetViews>
  <sheetFormatPr defaultRowHeight="15" x14ac:dyDescent="0.25"/>
  <cols>
    <col min="1" max="1" width="30.140625" bestFit="1" customWidth="1"/>
    <col min="2" max="2" width="24.28515625" bestFit="1" customWidth="1"/>
    <col min="3" max="3" width="7.5703125" bestFit="1" customWidth="1"/>
    <col min="4" max="4" width="11" bestFit="1" customWidth="1"/>
  </cols>
  <sheetData>
    <row r="1" spans="1:4" s="1" customFormat="1" x14ac:dyDescent="0.25">
      <c r="A1" s="1" t="s">
        <v>12</v>
      </c>
      <c r="B1" s="1" t="s">
        <v>13</v>
      </c>
      <c r="C1" s="1" t="s">
        <v>14</v>
      </c>
      <c r="D1" s="1" t="s">
        <v>29</v>
      </c>
    </row>
    <row r="2" spans="1:4" x14ac:dyDescent="0.25">
      <c r="A2" t="s">
        <v>31</v>
      </c>
      <c r="B2" t="s">
        <v>27</v>
      </c>
      <c r="C2" t="s">
        <v>28</v>
      </c>
      <c r="D2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2025-09-01T17:24:07Z</dcterms:modified>
  <cp:category/>
  <cp:contentStatus/>
</cp:coreProperties>
</file>